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學會資料20250508\4.進階審查\歷年通過率統計\"/>
    </mc:Choice>
  </mc:AlternateContent>
  <xr:revisionPtr revIDLastSave="0" documentId="8_{59DDD79A-9A5C-44B1-A74A-348E355F9465}" xr6:coauthVersionLast="47" xr6:coauthVersionMax="47" xr10:uidLastSave="{00000000-0000-0000-0000-000000000000}"/>
  <bookViews>
    <workbookView xWindow="-120" yWindow="-120" windowWidth="29040" windowHeight="15720" xr2:uid="{8C8A8D30-5AC4-4406-BACB-DCDFE748CDF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W8" i="1"/>
  <c r="Y8" i="1" s="1"/>
  <c r="V8" i="1"/>
  <c r="O8" i="1"/>
  <c r="N8" i="1"/>
  <c r="P8" i="1" s="1"/>
  <c r="X7" i="1"/>
  <c r="W7" i="1"/>
  <c r="Y7" i="1" s="1"/>
  <c r="V7" i="1"/>
  <c r="X6" i="1"/>
  <c r="W6" i="1"/>
  <c r="Y6" i="1" s="1"/>
  <c r="V6" i="1"/>
  <c r="P6" i="1"/>
  <c r="X5" i="1"/>
  <c r="W5" i="1"/>
  <c r="Y5" i="1" s="1"/>
  <c r="V5" i="1"/>
  <c r="P5" i="1"/>
  <c r="X4" i="1"/>
  <c r="Y4" i="1" s="1"/>
  <c r="W4" i="1"/>
  <c r="V4" i="1"/>
  <c r="P4" i="1"/>
</calcChain>
</file>

<file path=xl/sharedStrings.xml><?xml version="1.0" encoding="utf-8"?>
<sst xmlns="http://schemas.openxmlformats.org/spreadsheetml/2006/main" count="47" uniqueCount="15">
  <si>
    <t>進階</t>
  </si>
  <si>
    <t>106.10-108</t>
  </si>
  <si>
    <t>總計</t>
  </si>
  <si>
    <t>階段</t>
  </si>
  <si>
    <t>通過件數</t>
  </si>
  <si>
    <t>送審件數</t>
  </si>
  <si>
    <t>%</t>
  </si>
  <si>
    <t>通過</t>
  </si>
  <si>
    <t>送審</t>
  </si>
  <si>
    <t>件數</t>
  </si>
  <si>
    <t>NPII</t>
  </si>
  <si>
    <t>NPIII</t>
  </si>
  <si>
    <t>NPIV</t>
  </si>
  <si>
    <t>NPV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</si>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</sst>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C2E6-A6E5-46C9-9316-D9592A762318}">
  <dimension ref="A1:Y9"/>
  <sheetViews>
    <sheetView tabSelected="1" workbookViewId="0">
      <selection sqref="A1:Z9"/>
    </sheetView>
  </sheetViews>
  <sheetFormatPr defaultRowHeight="16.5" x14ac:dyDescent="0.25"/>
  <sheetData>
    <row r="1" spans="1:25" ht="17.25" thickBot="1" x14ac:dyDescent="0.3">
      <c r="A1" s="1" t="s">
        <v>0</v>
      </c>
      <c r="B1" s="2" t="s">
        <v>1</v>
      </c>
      <c r="C1" s="3"/>
      <c r="D1" s="4"/>
      <c r="E1" s="2">
        <v>109</v>
      </c>
      <c r="F1" s="3"/>
      <c r="G1" s="4"/>
      <c r="H1" s="2">
        <v>110</v>
      </c>
      <c r="I1" s="3"/>
      <c r="J1" s="4"/>
      <c r="K1" s="2">
        <v>111</v>
      </c>
      <c r="L1" s="3"/>
      <c r="M1" s="4"/>
      <c r="N1" s="2">
        <v>112</v>
      </c>
      <c r="O1" s="3"/>
      <c r="P1" s="4"/>
      <c r="Q1" s="2">
        <v>113</v>
      </c>
      <c r="R1" s="3"/>
      <c r="S1" s="4"/>
      <c r="T1" s="2">
        <v>11404</v>
      </c>
      <c r="U1" s="3"/>
      <c r="V1" s="4"/>
      <c r="W1" s="5" t="s">
        <v>2</v>
      </c>
      <c r="X1" s="6"/>
      <c r="Y1" s="7"/>
    </row>
    <row r="2" spans="1:25" x14ac:dyDescent="0.25">
      <c r="A2" s="8" t="s">
        <v>3</v>
      </c>
      <c r="B2" s="9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0" t="s">
        <v>6</v>
      </c>
      <c r="H2" s="11" t="s">
        <v>7</v>
      </c>
      <c r="I2" s="11" t="s">
        <v>8</v>
      </c>
      <c r="J2" s="10" t="s">
        <v>6</v>
      </c>
      <c r="K2" s="11" t="s">
        <v>7</v>
      </c>
      <c r="L2" s="11" t="s">
        <v>8</v>
      </c>
      <c r="M2" s="10" t="s">
        <v>6</v>
      </c>
      <c r="N2" s="11" t="s">
        <v>7</v>
      </c>
      <c r="O2" s="11" t="s">
        <v>8</v>
      </c>
      <c r="P2" s="10" t="s">
        <v>6</v>
      </c>
      <c r="Q2" s="11" t="s">
        <v>7</v>
      </c>
      <c r="R2" s="11" t="s">
        <v>8</v>
      </c>
      <c r="S2" s="10" t="s">
        <v>6</v>
      </c>
      <c r="T2" s="11" t="s">
        <v>7</v>
      </c>
      <c r="U2" s="11" t="s">
        <v>8</v>
      </c>
      <c r="V2" s="10" t="s">
        <v>6</v>
      </c>
      <c r="W2" s="11" t="s">
        <v>7</v>
      </c>
      <c r="X2" s="11" t="s">
        <v>8</v>
      </c>
      <c r="Y2" s="12" t="s">
        <v>6</v>
      </c>
    </row>
    <row r="3" spans="1:25" ht="17.25" thickBot="1" x14ac:dyDescent="0.3">
      <c r="A3" s="13"/>
      <c r="B3" s="14"/>
      <c r="C3" s="14"/>
      <c r="D3" s="15"/>
      <c r="E3" s="16" t="s">
        <v>9</v>
      </c>
      <c r="F3" s="16" t="s">
        <v>9</v>
      </c>
      <c r="G3" s="15"/>
      <c r="H3" s="16" t="s">
        <v>9</v>
      </c>
      <c r="I3" s="16" t="s">
        <v>9</v>
      </c>
      <c r="J3" s="15"/>
      <c r="K3" s="16" t="s">
        <v>9</v>
      </c>
      <c r="L3" s="16" t="s">
        <v>9</v>
      </c>
      <c r="M3" s="15"/>
      <c r="N3" s="16" t="s">
        <v>9</v>
      </c>
      <c r="O3" s="16" t="s">
        <v>9</v>
      </c>
      <c r="P3" s="15"/>
      <c r="Q3" s="16" t="s">
        <v>9</v>
      </c>
      <c r="R3" s="16" t="s">
        <v>9</v>
      </c>
      <c r="S3" s="15"/>
      <c r="T3" s="16" t="s">
        <v>9</v>
      </c>
      <c r="U3" s="16" t="s">
        <v>9</v>
      </c>
      <c r="V3" s="15"/>
      <c r="W3" s="16" t="s">
        <v>9</v>
      </c>
      <c r="X3" s="16" t="s">
        <v>9</v>
      </c>
      <c r="Y3" s="17"/>
    </row>
    <row r="4" spans="1:25" ht="17.25" thickBot="1" x14ac:dyDescent="0.3">
      <c r="A4" s="18" t="s">
        <v>10</v>
      </c>
      <c r="B4" s="19">
        <v>555</v>
      </c>
      <c r="C4" s="19">
        <v>856</v>
      </c>
      <c r="D4" s="20">
        <v>0.64839999999999998</v>
      </c>
      <c r="E4" s="19">
        <v>373</v>
      </c>
      <c r="F4" s="19">
        <v>612</v>
      </c>
      <c r="G4" s="20">
        <v>0.60899999999999999</v>
      </c>
      <c r="H4" s="19">
        <v>265</v>
      </c>
      <c r="I4" s="19">
        <v>382</v>
      </c>
      <c r="J4" s="20">
        <v>0.69399999999999995</v>
      </c>
      <c r="K4" s="19">
        <v>172</v>
      </c>
      <c r="L4" s="19">
        <v>261</v>
      </c>
      <c r="M4" s="20">
        <v>0.65900000000000003</v>
      </c>
      <c r="N4" s="19">
        <v>152</v>
      </c>
      <c r="O4" s="19">
        <v>200</v>
      </c>
      <c r="P4" s="20">
        <f>N4/O4</f>
        <v>0.76</v>
      </c>
      <c r="Q4" s="19">
        <v>142</v>
      </c>
      <c r="R4" s="19">
        <v>215</v>
      </c>
      <c r="S4" s="20">
        <v>0.66046511627906979</v>
      </c>
      <c r="T4" s="19">
        <v>78</v>
      </c>
      <c r="U4" s="19">
        <v>96</v>
      </c>
      <c r="V4" s="21">
        <f>T4/U4</f>
        <v>0.8125</v>
      </c>
      <c r="W4" s="22">
        <f>B4+E4+H4+K4+N4+Q4+T4</f>
        <v>1737</v>
      </c>
      <c r="X4" s="22">
        <f>C4+F4+I4+L4+O4+R4+U4</f>
        <v>2622</v>
      </c>
      <c r="Y4" s="21">
        <f>W4/X4</f>
        <v>0.6624713958810069</v>
      </c>
    </row>
    <row r="5" spans="1:25" ht="17.25" thickBot="1" x14ac:dyDescent="0.3">
      <c r="A5" s="18" t="s">
        <v>11</v>
      </c>
      <c r="B5" s="19">
        <v>199</v>
      </c>
      <c r="C5" s="19">
        <v>1042</v>
      </c>
      <c r="D5" s="20">
        <v>0.191</v>
      </c>
      <c r="E5" s="19">
        <v>46</v>
      </c>
      <c r="F5" s="19">
        <v>347</v>
      </c>
      <c r="G5" s="20">
        <v>0.13300000000000001</v>
      </c>
      <c r="H5" s="19">
        <v>41</v>
      </c>
      <c r="I5" s="19">
        <v>231</v>
      </c>
      <c r="J5" s="20">
        <v>0.17699999999999999</v>
      </c>
      <c r="K5" s="19">
        <v>31</v>
      </c>
      <c r="L5" s="19">
        <v>175</v>
      </c>
      <c r="M5" s="20">
        <v>0.17710000000000001</v>
      </c>
      <c r="N5" s="19">
        <v>48</v>
      </c>
      <c r="O5" s="19">
        <v>151</v>
      </c>
      <c r="P5" s="20">
        <f t="shared" ref="P5:P8" si="0">N5/O5</f>
        <v>0.31788079470198677</v>
      </c>
      <c r="Q5" s="19">
        <v>43</v>
      </c>
      <c r="R5" s="19">
        <v>169</v>
      </c>
      <c r="S5" s="20">
        <v>0.25443786982248523</v>
      </c>
      <c r="T5" s="19">
        <v>34</v>
      </c>
      <c r="U5" s="19">
        <v>110</v>
      </c>
      <c r="V5" s="21">
        <f t="shared" ref="V5:V8" si="1">T5/U5</f>
        <v>0.30909090909090908</v>
      </c>
      <c r="W5" s="22">
        <f t="shared" ref="W5:X8" si="2">B5+E5+H5+K5+N5+Q5+T5</f>
        <v>442</v>
      </c>
      <c r="X5" s="22">
        <f t="shared" si="2"/>
        <v>2225</v>
      </c>
      <c r="Y5" s="21">
        <f t="shared" ref="Y5:Y8" si="3">W5/X5</f>
        <v>0.19865168539325842</v>
      </c>
    </row>
    <row r="6" spans="1:25" ht="17.25" thickBot="1" x14ac:dyDescent="0.3">
      <c r="A6" s="18" t="s">
        <v>12</v>
      </c>
      <c r="B6" s="19">
        <v>30</v>
      </c>
      <c r="C6" s="19">
        <v>217</v>
      </c>
      <c r="D6" s="20">
        <v>0.13819999999999999</v>
      </c>
      <c r="E6" s="19">
        <v>5</v>
      </c>
      <c r="F6" s="19">
        <v>46</v>
      </c>
      <c r="G6" s="20">
        <v>0.109</v>
      </c>
      <c r="H6" s="19">
        <v>5</v>
      </c>
      <c r="I6" s="19">
        <v>35</v>
      </c>
      <c r="J6" s="20">
        <v>0.14299999999999999</v>
      </c>
      <c r="K6" s="19">
        <v>3</v>
      </c>
      <c r="L6" s="19">
        <v>27</v>
      </c>
      <c r="M6" s="20">
        <v>0.1111</v>
      </c>
      <c r="N6" s="19">
        <v>3</v>
      </c>
      <c r="O6" s="19">
        <v>16</v>
      </c>
      <c r="P6" s="20">
        <f t="shared" si="0"/>
        <v>0.1875</v>
      </c>
      <c r="Q6" s="19">
        <v>8</v>
      </c>
      <c r="R6" s="19">
        <v>34</v>
      </c>
      <c r="S6" s="20">
        <v>0.23529411764705882</v>
      </c>
      <c r="T6" s="19">
        <v>2</v>
      </c>
      <c r="U6" s="19">
        <v>19</v>
      </c>
      <c r="V6" s="21">
        <f t="shared" si="1"/>
        <v>0.10526315789473684</v>
      </c>
      <c r="W6" s="22">
        <f t="shared" si="2"/>
        <v>56</v>
      </c>
      <c r="X6" s="22">
        <f t="shared" si="2"/>
        <v>394</v>
      </c>
      <c r="Y6" s="21">
        <f t="shared" si="3"/>
        <v>0.14213197969543148</v>
      </c>
    </row>
    <row r="7" spans="1:25" ht="17.25" thickBot="1" x14ac:dyDescent="0.3">
      <c r="A7" s="18" t="s">
        <v>13</v>
      </c>
      <c r="B7" s="19">
        <v>53</v>
      </c>
      <c r="C7" s="19">
        <v>186</v>
      </c>
      <c r="D7" s="20">
        <v>0.28489999999999999</v>
      </c>
      <c r="E7" s="19">
        <v>12</v>
      </c>
      <c r="F7" s="19">
        <v>43</v>
      </c>
      <c r="G7" s="20">
        <v>0.27900000000000003</v>
      </c>
      <c r="H7" s="19">
        <v>2</v>
      </c>
      <c r="I7" s="19">
        <v>10</v>
      </c>
      <c r="J7" s="20">
        <v>0.2</v>
      </c>
      <c r="K7" s="19">
        <v>0</v>
      </c>
      <c r="L7" s="19">
        <v>4</v>
      </c>
      <c r="M7" s="20">
        <v>0</v>
      </c>
      <c r="N7" s="19">
        <v>0</v>
      </c>
      <c r="O7" s="19">
        <v>0</v>
      </c>
      <c r="P7" s="20">
        <v>0</v>
      </c>
      <c r="Q7" s="19">
        <v>1</v>
      </c>
      <c r="R7" s="19">
        <v>3</v>
      </c>
      <c r="S7" s="20">
        <v>0.33333333333333331</v>
      </c>
      <c r="T7" s="19">
        <v>1</v>
      </c>
      <c r="U7" s="19">
        <v>7</v>
      </c>
      <c r="V7" s="21">
        <f t="shared" si="1"/>
        <v>0.14285714285714285</v>
      </c>
      <c r="W7" s="22">
        <f t="shared" si="2"/>
        <v>69</v>
      </c>
      <c r="X7" s="22">
        <f t="shared" si="2"/>
        <v>253</v>
      </c>
      <c r="Y7" s="21">
        <f t="shared" si="3"/>
        <v>0.27272727272727271</v>
      </c>
    </row>
    <row r="8" spans="1:25" ht="17.25" thickBot="1" x14ac:dyDescent="0.3">
      <c r="A8" s="23" t="s">
        <v>14</v>
      </c>
      <c r="B8" s="19">
        <v>837</v>
      </c>
      <c r="C8" s="19">
        <v>2301</v>
      </c>
      <c r="D8" s="20">
        <v>0.36380000000000001</v>
      </c>
      <c r="E8" s="19">
        <v>436</v>
      </c>
      <c r="F8" s="19">
        <v>1048</v>
      </c>
      <c r="G8" s="20">
        <v>0.41599999999999998</v>
      </c>
      <c r="H8" s="19">
        <v>313</v>
      </c>
      <c r="I8" s="19">
        <v>658</v>
      </c>
      <c r="J8" s="20">
        <v>0.47599999999999998</v>
      </c>
      <c r="K8" s="19">
        <v>206</v>
      </c>
      <c r="L8" s="19">
        <v>467</v>
      </c>
      <c r="M8" s="20">
        <v>0.44109999999999999</v>
      </c>
      <c r="N8" s="19">
        <f>SUM(N4:N7)</f>
        <v>203</v>
      </c>
      <c r="O8" s="19">
        <f>SUM(O4:O7)</f>
        <v>367</v>
      </c>
      <c r="P8" s="20">
        <f t="shared" si="0"/>
        <v>0.55313351498637597</v>
      </c>
      <c r="Q8" s="19">
        <v>194</v>
      </c>
      <c r="R8" s="19">
        <v>421</v>
      </c>
      <c r="S8" s="20">
        <v>0.46080760095011875</v>
      </c>
      <c r="T8" s="19">
        <v>115</v>
      </c>
      <c r="U8" s="19">
        <v>232</v>
      </c>
      <c r="V8" s="21">
        <f t="shared" si="1"/>
        <v>0.49568965517241381</v>
      </c>
      <c r="W8" s="22">
        <f t="shared" si="2"/>
        <v>2304</v>
      </c>
      <c r="X8" s="22">
        <f t="shared" si="2"/>
        <v>5494</v>
      </c>
      <c r="Y8" s="21">
        <f t="shared" si="3"/>
        <v>0.41936658172551877</v>
      </c>
    </row>
    <row r="9" spans="1:25" x14ac:dyDescent="0.25">
      <c r="Y9" s="24"/>
    </row>
  </sheetData>
  <mergeCells count="19">
    <mergeCell ref="S2:S3"/>
    <mergeCell ref="V2:V3"/>
    <mergeCell ref="Y2:Y3"/>
    <mergeCell ref="T1:V1"/>
    <mergeCell ref="W1:Y1"/>
    <mergeCell ref="A2:A3"/>
    <mergeCell ref="B2:B3"/>
    <mergeCell ref="C2:C3"/>
    <mergeCell ref="D2:D3"/>
    <mergeCell ref="G2:G3"/>
    <mergeCell ref="J2:J3"/>
    <mergeCell ref="M2:M3"/>
    <mergeCell ref="P2:P3"/>
    <mergeCell ref="B1:D1"/>
    <mergeCell ref="E1:G1"/>
    <mergeCell ref="H1:J1"/>
    <mergeCell ref="K1:M1"/>
    <mergeCell ref="N1:P1"/>
    <mergeCell ref="Q1:S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悅伶 羅</dc:creator>
  <cp:lastModifiedBy>悅伶 羅</cp:lastModifiedBy>
  <dcterms:created xsi:type="dcterms:W3CDTF">2025-07-31T07:12:30Z</dcterms:created>
  <dcterms:modified xsi:type="dcterms:W3CDTF">2025-07-31T07:13:09Z</dcterms:modified>
</cp:coreProperties>
</file>